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era.CEE\Desktop\Transparencia - Diciembre 2024\xls\"/>
    </mc:Choice>
  </mc:AlternateContent>
  <xr:revisionPtr revIDLastSave="0" documentId="8_{5C97D8CE-2978-424D-BD92-0F687B74455A}" xr6:coauthVersionLast="36" xr6:coauthVersionMax="36" xr10:uidLastSave="{00000000-0000-0000-0000-000000000000}"/>
  <bookViews>
    <workbookView xWindow="0" yWindow="0" windowWidth="28800" windowHeight="12795" activeTab="1" xr2:uid="{00000000-000D-0000-FFFF-FFFF00000000}"/>
  </bookViews>
  <sheets>
    <sheet name="ACT. CARITATIVA Y ASISTENCIAL" sheetId="1" r:id="rId1"/>
    <sheet name="Hoja1" sheetId="2" r:id="rId2"/>
  </sheets>
  <definedNames>
    <definedName name="Print_Area" localSheetId="0">'ACT. CARITATIVA Y ASISTENCIAL'!$A$1:$H$29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C24" i="2"/>
  <c r="D22" i="2"/>
  <c r="C22" i="2"/>
  <c r="D9" i="2"/>
  <c r="C9" i="2"/>
  <c r="F22" i="1" l="1"/>
  <c r="F9" i="1"/>
  <c r="C22" i="1"/>
  <c r="C9" i="1"/>
  <c r="F24" i="1" l="1"/>
  <c r="C24" i="1"/>
  <c r="G22" i="1"/>
  <c r="G9" i="1"/>
  <c r="D22" i="1"/>
  <c r="D9" i="1"/>
  <c r="D24" i="1" l="1"/>
  <c r="G24" i="1"/>
  <c r="H22" i="1"/>
  <c r="E22" i="1"/>
  <c r="H9" i="1"/>
  <c r="E9" i="1"/>
  <c r="H24" i="1" l="1"/>
  <c r="E24" i="1"/>
</calcChain>
</file>

<file path=xl/sharedStrings.xml><?xml version="1.0" encoding="utf-8"?>
<sst xmlns="http://schemas.openxmlformats.org/spreadsheetml/2006/main" count="46" uniqueCount="21">
  <si>
    <t xml:space="preserve">CENTROS </t>
  </si>
  <si>
    <t>BENEFICIARIOS</t>
  </si>
  <si>
    <t xml:space="preserve">SOCIO-SANITARIOS </t>
  </si>
  <si>
    <t>Casas para ancianos, enfermos crónicos y personas con discapacidad</t>
  </si>
  <si>
    <t>Hospitales</t>
  </si>
  <si>
    <t>Ambulatorios/dispensarios</t>
  </si>
  <si>
    <t>TOTAL</t>
  </si>
  <si>
    <t>SOCIO-ASISTENCIALES</t>
  </si>
  <si>
    <t>Centros para mitigar la pobreza</t>
  </si>
  <si>
    <t>Centros de menores y jovenes y otros centros para tutela de la infancia</t>
  </si>
  <si>
    <t>Centros para promover el trabajo</t>
  </si>
  <si>
    <t>Centros para defensa de la vida y la familia</t>
  </si>
  <si>
    <t>Guarderías infantiles</t>
  </si>
  <si>
    <t>Centros culturales, artísticos y educación a la paz</t>
  </si>
  <si>
    <t>Centros asistencia a emigrantes, refugiados y prófugos</t>
  </si>
  <si>
    <t>Centros para la promoción de la mujer y víctimas de la violencia</t>
  </si>
  <si>
    <t>Centros de rehabilitación para drogodependientes</t>
  </si>
  <si>
    <t>Centros de asesoría jurídica</t>
  </si>
  <si>
    <t>Fuente: Oficina de Transparencia y rendición de cuentas de la CEE</t>
  </si>
  <si>
    <t>Tabla de Centros sociales y asistenciales de la Iglesia - 2022</t>
  </si>
  <si>
    <t>Actividad Caritativa y Asistencial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</si>
</sst>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.9"/>
      <name val="Inherit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0" xfId="1" applyNumberFormat="1" applyFont="1" applyBorder="1" applyAlignment="1" applyProtection="1">
      <alignment horizontal="center"/>
      <protection hidden="1"/>
    </xf>
    <xf numFmtId="164" fontId="3" fillId="0" borderId="0" xfId="1" applyNumberFormat="1" applyFont="1" applyBorder="1" applyProtection="1"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3" fontId="6" fillId="0" borderId="3" xfId="0" applyNumberFormat="1" applyFont="1" applyBorder="1" applyAlignment="1" applyProtection="1">
      <alignment horizontal="center" vertical="center"/>
      <protection hidden="1"/>
    </xf>
    <xf numFmtId="3" fontId="6" fillId="0" borderId="4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3" fontId="6" fillId="0" borderId="1" xfId="0" applyNumberFormat="1" applyFont="1" applyBorder="1" applyAlignment="1" applyProtection="1">
      <alignment horizontal="center" vertical="center"/>
      <protection hidden="1"/>
    </xf>
    <xf numFmtId="3" fontId="6" fillId="0" borderId="2" xfId="0" applyNumberFormat="1" applyFont="1" applyBorder="1" applyAlignment="1" applyProtection="1">
      <alignment horizontal="center" vertical="center"/>
      <protection hidden="1"/>
    </xf>
    <xf numFmtId="3" fontId="5" fillId="2" borderId="3" xfId="0" applyNumberFormat="1" applyFont="1" applyFill="1" applyBorder="1" applyAlignment="1" applyProtection="1">
      <alignment horizontal="center" vertical="center"/>
      <protection hidden="1"/>
    </xf>
    <xf numFmtId="3" fontId="5" fillId="2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3" fontId="4" fillId="2" borderId="1" xfId="0" applyNumberFormat="1" applyFont="1" applyFill="1" applyBorder="1" applyAlignment="1" applyProtection="1">
      <alignment horizontal="center" vertical="center"/>
      <protection hidden="1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6"/>
  <sheetViews>
    <sheetView showGridLines="0" zoomScaleNormal="100" workbookViewId="0">
      <selection activeCell="J15" sqref="J15"/>
    </sheetView>
  </sheetViews>
  <sheetFormatPr baseColWidth="10" defaultRowHeight="15"/>
  <cols>
    <col min="1" max="1" width="11.42578125" style="1"/>
    <col min="2" max="2" width="58" style="1" bestFit="1" customWidth="1"/>
    <col min="3" max="3" width="11.5703125" style="1" customWidth="1"/>
    <col min="4" max="4" width="10.42578125" style="1" customWidth="1"/>
    <col min="5" max="5" width="8.5703125" style="2" customWidth="1"/>
    <col min="6" max="6" width="10.28515625" style="25" customWidth="1"/>
    <col min="7" max="7" width="10.85546875" style="25" customWidth="1"/>
    <col min="8" max="8" width="10.140625" style="1" customWidth="1"/>
    <col min="9" max="9" width="11.85546875" style="1" bestFit="1" customWidth="1"/>
    <col min="10" max="10" width="57.5703125" style="1" customWidth="1"/>
    <col min="11" max="11" width="15.140625" style="2" customWidth="1"/>
    <col min="12" max="12" width="15.140625" style="1" customWidth="1"/>
    <col min="13" max="13" width="11.42578125" style="1"/>
    <col min="14" max="14" width="20.7109375" style="1" customWidth="1"/>
    <col min="15" max="15" width="11.42578125" style="1"/>
    <col min="16" max="16" width="9.28515625" style="1" bestFit="1" customWidth="1"/>
    <col min="17" max="16384" width="11.42578125" style="1"/>
  </cols>
  <sheetData>
    <row r="2" spans="2:8" ht="15.75">
      <c r="B2" s="40" t="s">
        <v>19</v>
      </c>
      <c r="C2" s="40"/>
      <c r="D2" s="40"/>
      <c r="E2" s="40"/>
      <c r="F2" s="40"/>
      <c r="G2" s="40"/>
      <c r="H2" s="40"/>
    </row>
    <row r="3" spans="2:8" ht="15.75" thickBot="1">
      <c r="B3" s="3"/>
      <c r="C3" s="3"/>
      <c r="D3" s="3"/>
      <c r="E3" s="4"/>
      <c r="F3" s="5"/>
      <c r="G3" s="5"/>
      <c r="H3" s="6"/>
    </row>
    <row r="4" spans="2:8" ht="15.75" thickBot="1">
      <c r="B4" s="3"/>
      <c r="C4" s="41" t="s">
        <v>0</v>
      </c>
      <c r="D4" s="42"/>
      <c r="E4" s="43"/>
      <c r="F4" s="42" t="s">
        <v>1</v>
      </c>
      <c r="G4" s="42"/>
      <c r="H4" s="43"/>
    </row>
    <row r="5" spans="2:8" ht="15.75" thickBot="1">
      <c r="B5" s="7" t="s">
        <v>2</v>
      </c>
      <c r="C5" s="8">
        <v>2022</v>
      </c>
      <c r="D5" s="8">
        <v>2021</v>
      </c>
      <c r="E5" s="8">
        <v>2020</v>
      </c>
      <c r="F5" s="9">
        <v>2022</v>
      </c>
      <c r="G5" s="9">
        <v>2021</v>
      </c>
      <c r="H5" s="27">
        <v>2020</v>
      </c>
    </row>
    <row r="6" spans="2:8" ht="15.75" thickBot="1">
      <c r="B6" s="10" t="s">
        <v>3</v>
      </c>
      <c r="C6" s="28">
        <v>877</v>
      </c>
      <c r="D6" s="28">
        <v>877</v>
      </c>
      <c r="E6" s="29">
        <v>858</v>
      </c>
      <c r="F6" s="29">
        <v>69052</v>
      </c>
      <c r="G6" s="29">
        <v>71713</v>
      </c>
      <c r="H6" s="30">
        <v>71306</v>
      </c>
    </row>
    <row r="7" spans="2:8" ht="15.75" thickBot="1">
      <c r="B7" s="11" t="s">
        <v>4</v>
      </c>
      <c r="C7" s="31">
        <v>59</v>
      </c>
      <c r="D7" s="31">
        <v>64</v>
      </c>
      <c r="E7" s="32">
        <v>64</v>
      </c>
      <c r="F7" s="32">
        <v>794767.1</v>
      </c>
      <c r="G7" s="32">
        <v>732925</v>
      </c>
      <c r="H7" s="33">
        <v>742644</v>
      </c>
    </row>
    <row r="8" spans="2:8" ht="15.75" thickBot="1">
      <c r="B8" s="10" t="s">
        <v>5</v>
      </c>
      <c r="C8" s="28">
        <v>56</v>
      </c>
      <c r="D8" s="28">
        <v>54</v>
      </c>
      <c r="E8" s="29">
        <v>54</v>
      </c>
      <c r="F8" s="29">
        <v>297974.40000000002</v>
      </c>
      <c r="G8" s="29">
        <v>324587</v>
      </c>
      <c r="H8" s="30">
        <v>354725</v>
      </c>
    </row>
    <row r="9" spans="2:8" ht="15.75" thickBot="1">
      <c r="B9" s="12" t="s">
        <v>6</v>
      </c>
      <c r="C9" s="34">
        <f t="shared" ref="C9:H9" si="0">SUM(C6:C8)</f>
        <v>992</v>
      </c>
      <c r="D9" s="34">
        <f t="shared" si="0"/>
        <v>995</v>
      </c>
      <c r="E9" s="34">
        <f t="shared" si="0"/>
        <v>976</v>
      </c>
      <c r="F9" s="34">
        <f t="shared" si="0"/>
        <v>1161793.5</v>
      </c>
      <c r="G9" s="34">
        <f t="shared" si="0"/>
        <v>1129225</v>
      </c>
      <c r="H9" s="35">
        <f t="shared" si="0"/>
        <v>1168675</v>
      </c>
    </row>
    <row r="10" spans="2:8" ht="15.75" thickBot="1">
      <c r="B10" s="13"/>
      <c r="C10" s="14"/>
      <c r="D10" s="14"/>
      <c r="E10" s="14"/>
      <c r="F10" s="5"/>
      <c r="G10" s="5"/>
      <c r="H10" s="36"/>
    </row>
    <row r="11" spans="2:8" ht="15.75" thickBot="1">
      <c r="B11" s="7" t="s">
        <v>7</v>
      </c>
      <c r="C11" s="8">
        <v>2022</v>
      </c>
      <c r="D11" s="8">
        <v>2021</v>
      </c>
      <c r="E11" s="8">
        <v>2020</v>
      </c>
      <c r="F11" s="8">
        <v>2022</v>
      </c>
      <c r="G11" s="8">
        <v>2021</v>
      </c>
      <c r="H11" s="27">
        <v>2020</v>
      </c>
    </row>
    <row r="12" spans="2:8" ht="15.75" thickBot="1">
      <c r="B12" s="15" t="s">
        <v>8</v>
      </c>
      <c r="C12" s="37">
        <v>6195</v>
      </c>
      <c r="D12" s="33">
        <v>6309</v>
      </c>
      <c r="E12" s="33">
        <v>6664</v>
      </c>
      <c r="F12" s="29">
        <v>2066694</v>
      </c>
      <c r="G12" s="29">
        <v>2277434</v>
      </c>
      <c r="H12" s="30">
        <v>2345779</v>
      </c>
    </row>
    <row r="13" spans="2:8" ht="15.75" thickBot="1">
      <c r="B13" s="16" t="s">
        <v>9</v>
      </c>
      <c r="C13" s="28">
        <v>381</v>
      </c>
      <c r="D13" s="28">
        <v>374</v>
      </c>
      <c r="E13" s="29">
        <v>363</v>
      </c>
      <c r="F13" s="29">
        <v>55451</v>
      </c>
      <c r="G13" s="29">
        <v>49156</v>
      </c>
      <c r="H13" s="30">
        <v>56859</v>
      </c>
    </row>
    <row r="14" spans="2:8" ht="15.75" thickBot="1">
      <c r="B14" s="16" t="s">
        <v>10</v>
      </c>
      <c r="C14" s="28">
        <v>386</v>
      </c>
      <c r="D14" s="28">
        <v>311</v>
      </c>
      <c r="E14" s="29">
        <v>333</v>
      </c>
      <c r="F14" s="29">
        <v>155906</v>
      </c>
      <c r="G14" s="29">
        <v>125823</v>
      </c>
      <c r="H14" s="30">
        <v>128612</v>
      </c>
    </row>
    <row r="15" spans="2:8" ht="15.75" thickBot="1">
      <c r="B15" s="16" t="s">
        <v>11</v>
      </c>
      <c r="C15" s="28">
        <v>205</v>
      </c>
      <c r="D15" s="28">
        <v>211</v>
      </c>
      <c r="E15" s="29">
        <v>224</v>
      </c>
      <c r="F15" s="29">
        <v>74631</v>
      </c>
      <c r="G15" s="29">
        <v>79244</v>
      </c>
      <c r="H15" s="30">
        <v>61259</v>
      </c>
    </row>
    <row r="16" spans="2:8" ht="15.75" thickBot="1">
      <c r="B16" s="16" t="s">
        <v>12</v>
      </c>
      <c r="C16" s="28">
        <v>153</v>
      </c>
      <c r="D16" s="28">
        <v>165</v>
      </c>
      <c r="E16" s="29">
        <v>168</v>
      </c>
      <c r="F16" s="29">
        <v>7755</v>
      </c>
      <c r="G16" s="29">
        <v>8068</v>
      </c>
      <c r="H16" s="30">
        <v>7862</v>
      </c>
    </row>
    <row r="17" spans="2:8" ht="15.75" thickBot="1">
      <c r="B17" s="16" t="s">
        <v>15</v>
      </c>
      <c r="C17" s="28">
        <v>138</v>
      </c>
      <c r="D17" s="28">
        <v>133</v>
      </c>
      <c r="E17" s="29">
        <v>129</v>
      </c>
      <c r="F17" s="29">
        <v>31514</v>
      </c>
      <c r="G17" s="29">
        <v>29124</v>
      </c>
      <c r="H17" s="30">
        <v>23414</v>
      </c>
    </row>
    <row r="18" spans="2:8" ht="15.75" thickBot="1">
      <c r="B18" s="16" t="s">
        <v>14</v>
      </c>
      <c r="C18" s="28">
        <v>119</v>
      </c>
      <c r="D18" s="28">
        <v>122</v>
      </c>
      <c r="E18" s="29">
        <v>120</v>
      </c>
      <c r="F18" s="29">
        <v>90214</v>
      </c>
      <c r="G18" s="29">
        <v>109101</v>
      </c>
      <c r="H18" s="30">
        <v>113140</v>
      </c>
    </row>
    <row r="19" spans="2:8" ht="15.75" thickBot="1">
      <c r="B19" s="16" t="s">
        <v>13</v>
      </c>
      <c r="C19" s="28">
        <v>105</v>
      </c>
      <c r="D19" s="28">
        <v>113</v>
      </c>
      <c r="E19" s="29">
        <v>118</v>
      </c>
      <c r="F19" s="29">
        <v>71403.833333333328</v>
      </c>
      <c r="G19" s="29">
        <v>68687</v>
      </c>
      <c r="H19" s="30">
        <v>56225</v>
      </c>
    </row>
    <row r="20" spans="2:8" ht="15.75" thickBot="1">
      <c r="B20" s="16" t="s">
        <v>16</v>
      </c>
      <c r="C20" s="28">
        <v>77</v>
      </c>
      <c r="D20" s="28">
        <v>80</v>
      </c>
      <c r="E20" s="29">
        <v>76</v>
      </c>
      <c r="F20" s="29">
        <v>42093</v>
      </c>
      <c r="G20" s="29">
        <v>42703</v>
      </c>
      <c r="H20" s="30">
        <v>50890</v>
      </c>
    </row>
    <row r="21" spans="2:8" ht="15.75" thickBot="1">
      <c r="B21" s="10" t="s">
        <v>17</v>
      </c>
      <c r="C21" s="28">
        <v>45</v>
      </c>
      <c r="D21" s="28">
        <v>51</v>
      </c>
      <c r="E21" s="29">
        <v>51</v>
      </c>
      <c r="F21" s="29">
        <v>21285</v>
      </c>
      <c r="G21" s="29">
        <v>20305</v>
      </c>
      <c r="H21" s="30">
        <v>18156</v>
      </c>
    </row>
    <row r="22" spans="2:8" ht="15.75" thickBot="1">
      <c r="B22" s="12" t="s">
        <v>6</v>
      </c>
      <c r="C22" s="34">
        <f t="shared" ref="C22:H22" si="1">SUM(C12:C21)</f>
        <v>7804</v>
      </c>
      <c r="D22" s="34">
        <f t="shared" si="1"/>
        <v>7869</v>
      </c>
      <c r="E22" s="34">
        <f t="shared" si="1"/>
        <v>8246</v>
      </c>
      <c r="F22" s="34">
        <f t="shared" si="1"/>
        <v>2616946.8333333335</v>
      </c>
      <c r="G22" s="34">
        <f t="shared" si="1"/>
        <v>2809645</v>
      </c>
      <c r="H22" s="35">
        <f t="shared" si="1"/>
        <v>2862196</v>
      </c>
    </row>
    <row r="23" spans="2:8" ht="15.75" thickBot="1">
      <c r="B23" s="17"/>
      <c r="C23" s="17"/>
      <c r="D23" s="26"/>
      <c r="E23" s="18"/>
      <c r="F23" s="19"/>
      <c r="G23" s="19"/>
      <c r="H23" s="20"/>
    </row>
    <row r="24" spans="2:8" ht="15.75" thickBot="1">
      <c r="B24" s="21" t="s">
        <v>6</v>
      </c>
      <c r="C24" s="38">
        <f t="shared" ref="C24:H24" si="2">C22+C9</f>
        <v>8796</v>
      </c>
      <c r="D24" s="38">
        <f t="shared" si="2"/>
        <v>8864</v>
      </c>
      <c r="E24" s="38">
        <f t="shared" si="2"/>
        <v>9222</v>
      </c>
      <c r="F24" s="38">
        <f t="shared" si="2"/>
        <v>3778740.3333333335</v>
      </c>
      <c r="G24" s="38">
        <f t="shared" si="2"/>
        <v>3938870</v>
      </c>
      <c r="H24" s="39">
        <f t="shared" si="2"/>
        <v>4030871</v>
      </c>
    </row>
    <row r="25" spans="2:8">
      <c r="B25" s="6"/>
      <c r="C25" s="6"/>
      <c r="D25" s="6"/>
      <c r="E25" s="22"/>
      <c r="F25" s="5"/>
      <c r="G25" s="5"/>
      <c r="H25" s="6"/>
    </row>
    <row r="26" spans="2:8">
      <c r="B26" s="23" t="s">
        <v>18</v>
      </c>
      <c r="C26" s="23"/>
      <c r="D26" s="23"/>
      <c r="E26" s="24"/>
      <c r="F26" s="5"/>
      <c r="G26" s="5"/>
      <c r="H26" s="6"/>
    </row>
  </sheetData>
  <sortState ref="B12:I21">
    <sortCondition descending="1" ref="D12:D21"/>
  </sortState>
  <mergeCells count="3">
    <mergeCell ref="B2:H2"/>
    <mergeCell ref="C4:E4"/>
    <mergeCell ref="F4:H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headerFooter>
    <oddHeader>&amp;L&amp;G</oddHeader>
  </headerFooter>
  <ignoredErrors>
    <ignoredError sqref="C9:H9 C22:H22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60546-254C-47EF-8D29-492F00E6CE55}">
  <dimension ref="B2:G26"/>
  <sheetViews>
    <sheetView tabSelected="1" workbookViewId="0">
      <selection activeCell="B26" sqref="B26"/>
    </sheetView>
  </sheetViews>
  <sheetFormatPr baseColWidth="10" defaultRowHeight="15"/>
  <cols>
    <col min="1" max="1" width="11.42578125" style="1"/>
    <col min="2" max="2" width="58" style="1" bestFit="1" customWidth="1"/>
    <col min="3" max="3" width="11.5703125" style="1" customWidth="1"/>
    <col min="4" max="4" width="14.85546875" style="25" customWidth="1"/>
    <col min="5" max="5" width="11.85546875" style="1" bestFit="1" customWidth="1"/>
    <col min="6" max="6" width="57.5703125" style="1" customWidth="1"/>
    <col min="7" max="7" width="15.140625" style="2" customWidth="1"/>
    <col min="8" max="8" width="15.140625" style="1" customWidth="1"/>
    <col min="9" max="9" width="11.42578125" style="1"/>
    <col min="10" max="10" width="20.7109375" style="1" customWidth="1"/>
    <col min="11" max="11" width="11.42578125" style="1"/>
    <col min="12" max="12" width="9.28515625" style="1" bestFit="1" customWidth="1"/>
    <col min="13" max="16384" width="11.42578125" style="1"/>
  </cols>
  <sheetData>
    <row r="2" spans="2:4" ht="15.75">
      <c r="B2" s="40" t="s">
        <v>20</v>
      </c>
      <c r="C2" s="40"/>
      <c r="D2" s="40"/>
    </row>
    <row r="3" spans="2:4">
      <c r="B3" s="3"/>
      <c r="C3" s="3"/>
      <c r="D3" s="5"/>
    </row>
    <row r="4" spans="2:4" ht="15.75" thickBot="1">
      <c r="B4" s="3"/>
      <c r="C4" s="44"/>
      <c r="D4" s="44"/>
    </row>
    <row r="5" spans="2:4" ht="15.75" thickBot="1">
      <c r="B5" s="7" t="s">
        <v>2</v>
      </c>
      <c r="C5" s="45" t="s">
        <v>0</v>
      </c>
      <c r="D5" s="45" t="s">
        <v>1</v>
      </c>
    </row>
    <row r="6" spans="2:4" ht="15.75" thickBot="1">
      <c r="B6" s="10" t="s">
        <v>3</v>
      </c>
      <c r="C6" s="28">
        <v>877</v>
      </c>
      <c r="D6" s="30">
        <v>69052</v>
      </c>
    </row>
    <row r="7" spans="2:4" ht="15.75" thickBot="1">
      <c r="B7" s="11" t="s">
        <v>4</v>
      </c>
      <c r="C7" s="31">
        <v>59</v>
      </c>
      <c r="D7" s="33">
        <v>794767.1</v>
      </c>
    </row>
    <row r="8" spans="2:4" ht="15.75" thickBot="1">
      <c r="B8" s="10" t="s">
        <v>5</v>
      </c>
      <c r="C8" s="28">
        <v>56</v>
      </c>
      <c r="D8" s="30">
        <v>297974.40000000002</v>
      </c>
    </row>
    <row r="9" spans="2:4" ht="15.75" thickBot="1">
      <c r="B9" s="12" t="s">
        <v>6</v>
      </c>
      <c r="C9" s="34">
        <f t="shared" ref="C9:D9" si="0">SUM(C6:C8)</f>
        <v>992</v>
      </c>
      <c r="D9" s="35">
        <f t="shared" si="0"/>
        <v>1161793.5</v>
      </c>
    </row>
    <row r="10" spans="2:4" ht="15.75" thickBot="1">
      <c r="B10" s="13"/>
      <c r="C10" s="14"/>
      <c r="D10" s="5"/>
    </row>
    <row r="11" spans="2:4" ht="15.75" thickBot="1">
      <c r="B11" s="7" t="s">
        <v>7</v>
      </c>
      <c r="C11" s="45" t="s">
        <v>0</v>
      </c>
      <c r="D11" s="45" t="s">
        <v>1</v>
      </c>
    </row>
    <row r="12" spans="2:4" ht="15.75" thickBot="1">
      <c r="B12" s="15" t="s">
        <v>8</v>
      </c>
      <c r="C12" s="37">
        <v>6195</v>
      </c>
      <c r="D12" s="30">
        <v>2066694</v>
      </c>
    </row>
    <row r="13" spans="2:4" ht="15.75" thickBot="1">
      <c r="B13" s="16" t="s">
        <v>9</v>
      </c>
      <c r="C13" s="28">
        <v>381</v>
      </c>
      <c r="D13" s="30">
        <v>55451</v>
      </c>
    </row>
    <row r="14" spans="2:4" ht="15.75" thickBot="1">
      <c r="B14" s="16" t="s">
        <v>10</v>
      </c>
      <c r="C14" s="28">
        <v>386</v>
      </c>
      <c r="D14" s="30">
        <v>155906</v>
      </c>
    </row>
    <row r="15" spans="2:4" ht="15.75" thickBot="1">
      <c r="B15" s="16" t="s">
        <v>11</v>
      </c>
      <c r="C15" s="28">
        <v>205</v>
      </c>
      <c r="D15" s="30">
        <v>74631</v>
      </c>
    </row>
    <row r="16" spans="2:4" ht="15.75" thickBot="1">
      <c r="B16" s="16" t="s">
        <v>12</v>
      </c>
      <c r="C16" s="28">
        <v>153</v>
      </c>
      <c r="D16" s="30">
        <v>7755</v>
      </c>
    </row>
    <row r="17" spans="2:4" ht="15.75" thickBot="1">
      <c r="B17" s="16" t="s">
        <v>15</v>
      </c>
      <c r="C17" s="28">
        <v>138</v>
      </c>
      <c r="D17" s="30">
        <v>31514</v>
      </c>
    </row>
    <row r="18" spans="2:4" ht="15.75" thickBot="1">
      <c r="B18" s="16" t="s">
        <v>14</v>
      </c>
      <c r="C18" s="28">
        <v>119</v>
      </c>
      <c r="D18" s="30">
        <v>90214</v>
      </c>
    </row>
    <row r="19" spans="2:4" ht="15.75" thickBot="1">
      <c r="B19" s="16" t="s">
        <v>13</v>
      </c>
      <c r="C19" s="28">
        <v>105</v>
      </c>
      <c r="D19" s="30">
        <v>71403.833333333328</v>
      </c>
    </row>
    <row r="20" spans="2:4" ht="15.75" thickBot="1">
      <c r="B20" s="16" t="s">
        <v>16</v>
      </c>
      <c r="C20" s="28">
        <v>77</v>
      </c>
      <c r="D20" s="30">
        <v>42093</v>
      </c>
    </row>
    <row r="21" spans="2:4" ht="15.75" thickBot="1">
      <c r="B21" s="10" t="s">
        <v>17</v>
      </c>
      <c r="C21" s="28">
        <v>45</v>
      </c>
      <c r="D21" s="30">
        <v>21285</v>
      </c>
    </row>
    <row r="22" spans="2:4" ht="15.75" thickBot="1">
      <c r="B22" s="12" t="s">
        <v>6</v>
      </c>
      <c r="C22" s="34">
        <f t="shared" ref="C22:D22" si="1">SUM(C12:C21)</f>
        <v>7804</v>
      </c>
      <c r="D22" s="35">
        <f t="shared" si="1"/>
        <v>2616946.8333333335</v>
      </c>
    </row>
    <row r="23" spans="2:4" ht="15.75" thickBot="1">
      <c r="B23" s="17"/>
      <c r="C23" s="26"/>
      <c r="D23" s="19"/>
    </row>
    <row r="24" spans="2:4" ht="15.75" thickBot="1">
      <c r="B24" s="21" t="s">
        <v>6</v>
      </c>
      <c r="C24" s="38">
        <f t="shared" ref="C24:D24" si="2">C22+C9</f>
        <v>8796</v>
      </c>
      <c r="D24" s="39">
        <f t="shared" si="2"/>
        <v>3778740.3333333335</v>
      </c>
    </row>
    <row r="25" spans="2:4">
      <c r="B25" s="6"/>
      <c r="C25" s="6"/>
      <c r="D25" s="5"/>
    </row>
    <row r="26" spans="2:4">
      <c r="B26" s="23" t="s">
        <v>18</v>
      </c>
      <c r="C26" s="23"/>
      <c r="D26" s="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ACT. CARITATIVA Y ASISTENCIAL</vt:lpstr>
      <vt:lpstr>Hoja1</vt:lpstr>
      <vt:lpstr>'ACT. CARITATIVA Y ASISTENCIAL'!Print_Area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Dorys</dc:creator>
  <cp:lastModifiedBy>Rafael Vera</cp:lastModifiedBy>
  <cp:lastPrinted>2022-05-10T09:37:48Z</cp:lastPrinted>
  <dcterms:created xsi:type="dcterms:W3CDTF">2022-05-10T09:35:51Z</dcterms:created>
  <dcterms:modified xsi:type="dcterms:W3CDTF">2023-12-19T07:21:20Z</dcterms:modified>
</cp:coreProperties>
</file>